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<sst xmlns="http://schemas.openxmlformats.org/spreadsheetml/2006/main" count="66" uniqueCount="44">
  <si>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</si>
  <si>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</si>
  <si>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</si>
  <si>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</si>
  <si>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</si>
  <si>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</si>
  <si>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</si>
  <si>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</si>
  <si>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</si>
  <si>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</si>
  <si>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</si>
  <si>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</si>
  <si>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</si>
  <si>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</si>
  <si>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</si>
  <si>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</si>
  <si>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</si>
  <si>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</si>
  <si>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</si>
  <si>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</si>
  <si>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</si>
  <si>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LUGLIO 2020</t>
  </si>
  <si>
    <t>EDENRED TICKET REST FT N05008</t>
  </si>
  <si>
    <t>IMPA SERVICE FATTPA 10_20 PULIZIE GIU</t>
  </si>
  <si>
    <t>IMPA SERVICE FATTPA 11_20 DPI COVID</t>
  </si>
  <si>
    <t>SANJUST FT 20_2020 ASSIST INFORMATICA  DA MAR GIU 2020</t>
  </si>
  <si>
    <t>CALIENDO FT 6/002 CONSULENZA FISC AMMIN CONT MAG GIUGNO 2020</t>
  </si>
  <si>
    <t>SYNERGIE FT 28085FTE DEL 30/06/2020</t>
  </si>
  <si>
    <t>IMPA SERVICE FATTPA 12_20 PULIZIE LUG</t>
  </si>
  <si>
    <t>F24  RA SU FT SALDATE A GIUGNO</t>
  </si>
  <si>
    <t>F24 IVA SU FT SALDATE A GIUGNO</t>
  </si>
  <si>
    <t>A2A ENERGIE FT  820000137558 MAG GIU</t>
  </si>
  <si>
    <t>FASTWEB M016288110 GIU LUG</t>
  </si>
  <si>
    <t>addebiti spese carta  elezioni</t>
  </si>
  <si>
    <t>spese bancarie</t>
  </si>
  <si>
    <t>RIMB SPESE APR MAG GIU CONSIGLIERE</t>
  </si>
  <si>
    <t>FT 05FE/2020 RIMB SPESE V APRILE MAGGIO GIUGNO 2020 CONSIGLIERE</t>
  </si>
  <si>
    <t>NOTA DEL 13/07 DOCENZA WEBINAR DEL 10/07/2020</t>
  </si>
  <si>
    <t>FT 09FE/2020 RIMB SPESE VARIABILI  LUGLIO 2020</t>
  </si>
  <si>
    <t>RIMB SPESE GIU LUG CONSIGLIERE</t>
  </si>
  <si>
    <t xml:space="preserve"> NOTA 1 DEL 9/07 MANUTENZ PORTALE OGL GENN LUG 2020</t>
  </si>
  <si>
    <t>NOTA 2 DEL 9/07 MANUTENZ PORTALE OGL GENN LUG 2020</t>
  </si>
  <si>
    <t>RIMB SPESE GEN LUG CDT</t>
  </si>
  <si>
    <t>RIMB SPESE LUGLIO CONSIGLIERE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</si>
</sst>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6.00390625" style="1" bestFit="1" customWidth="1"/>
    <col min="2" max="2" width="39.8515625" style="0" customWidth="1"/>
    <col min="3" max="3" width="3.7109375" style="0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8">
        <v>44013</v>
      </c>
      <c r="B2" s="16" t="s">
        <v>21</v>
      </c>
      <c r="C2" s="19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5" t="s">
        <v>19</v>
      </c>
      <c r="M2" s="15"/>
    </row>
    <row r="3" spans="1:13" ht="37.5" customHeight="1">
      <c r="A3" s="18"/>
      <c r="B3" s="17"/>
      <c r="C3" s="19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44013</v>
      </c>
      <c r="B4" s="6" t="s">
        <v>13</v>
      </c>
      <c r="C4" s="7" t="s">
        <v>14</v>
      </c>
      <c r="D4" s="2">
        <v>133.63</v>
      </c>
      <c r="E4" s="2"/>
      <c r="F4" s="2"/>
      <c r="G4" s="2"/>
      <c r="H4" s="2"/>
      <c r="I4" s="2"/>
      <c r="J4" s="2"/>
      <c r="K4" s="2"/>
      <c r="L4" s="2">
        <f>IF(C4="C",SUM(D4:K4),0)</f>
        <v>133.63</v>
      </c>
      <c r="M4" s="2">
        <f>IF(C4="B",SUM(D4:K4),0)</f>
        <v>0</v>
      </c>
    </row>
    <row r="5" spans="1:13" ht="12.75">
      <c r="A5" s="5">
        <v>44013</v>
      </c>
      <c r="B5" s="8" t="s">
        <v>35</v>
      </c>
      <c r="C5" s="11" t="s">
        <v>15</v>
      </c>
      <c r="D5" s="2"/>
      <c r="E5" s="12">
        <v>-225</v>
      </c>
      <c r="F5" s="2"/>
      <c r="G5" s="2"/>
      <c r="H5" s="2"/>
      <c r="I5" s="2"/>
      <c r="J5" s="2"/>
      <c r="K5" s="2"/>
      <c r="L5" s="2">
        <f aca="true" t="shared" si="0" ref="L5:L11">IF(C5="C",SUM(D5:K5),0)</f>
        <v>0</v>
      </c>
      <c r="M5" s="2">
        <f aca="true" t="shared" si="1" ref="M5:M11">IF(C5="B",SUM(D5:K5),0)</f>
        <v>-225</v>
      </c>
    </row>
    <row r="6" spans="1:13" ht="12.75">
      <c r="A6" s="5">
        <v>44013</v>
      </c>
      <c r="B6" s="8" t="s">
        <v>22</v>
      </c>
      <c r="C6" s="7" t="s">
        <v>15</v>
      </c>
      <c r="D6" s="2"/>
      <c r="E6" s="2"/>
      <c r="F6" s="2"/>
      <c r="G6" s="2"/>
      <c r="H6" s="2"/>
      <c r="I6" s="2">
        <v>-322.24</v>
      </c>
      <c r="J6" s="2"/>
      <c r="K6" s="2"/>
      <c r="L6" s="2">
        <f t="shared" si="0"/>
        <v>0</v>
      </c>
      <c r="M6" s="2">
        <f t="shared" si="1"/>
        <v>-322.24</v>
      </c>
    </row>
    <row r="7" spans="1:13" ht="12.75">
      <c r="A7" s="5">
        <v>44013</v>
      </c>
      <c r="B7" s="8" t="s">
        <v>23</v>
      </c>
      <c r="C7" s="7" t="s">
        <v>15</v>
      </c>
      <c r="D7" s="2"/>
      <c r="E7" s="2"/>
      <c r="F7" s="2"/>
      <c r="G7" s="2"/>
      <c r="H7" s="2">
        <v>-340</v>
      </c>
      <c r="I7" s="2"/>
      <c r="J7" s="2"/>
      <c r="K7" s="2"/>
      <c r="L7" s="2">
        <f t="shared" si="0"/>
        <v>0</v>
      </c>
      <c r="M7" s="2">
        <f t="shared" si="1"/>
        <v>-340</v>
      </c>
    </row>
    <row r="8" spans="1:13" ht="12.75">
      <c r="A8" s="5">
        <v>44013</v>
      </c>
      <c r="B8" s="8" t="s">
        <v>24</v>
      </c>
      <c r="C8" s="7" t="s">
        <v>15</v>
      </c>
      <c r="D8" s="2"/>
      <c r="E8" s="2"/>
      <c r="F8" s="2"/>
      <c r="G8" s="2"/>
      <c r="H8" s="2">
        <v>-16</v>
      </c>
      <c r="I8" s="2"/>
      <c r="J8" s="2"/>
      <c r="K8" s="2"/>
      <c r="L8" s="2">
        <f t="shared" si="0"/>
        <v>0</v>
      </c>
      <c r="M8" s="2">
        <f t="shared" si="1"/>
        <v>-16</v>
      </c>
    </row>
    <row r="9" spans="1:13" ht="25.5">
      <c r="A9" s="5">
        <v>44021</v>
      </c>
      <c r="B9" s="8" t="s">
        <v>36</v>
      </c>
      <c r="C9" s="11" t="s">
        <v>15</v>
      </c>
      <c r="D9" s="2"/>
      <c r="E9" s="2">
        <v>-783.3</v>
      </c>
      <c r="F9" s="2"/>
      <c r="G9" s="2"/>
      <c r="H9" s="2"/>
      <c r="I9" s="12"/>
      <c r="J9" s="2"/>
      <c r="K9" s="2"/>
      <c r="L9" s="12">
        <f t="shared" si="0"/>
        <v>0</v>
      </c>
      <c r="M9" s="12">
        <f t="shared" si="1"/>
        <v>-783.3</v>
      </c>
    </row>
    <row r="10" spans="1:13" s="14" customFormat="1" ht="25.5">
      <c r="A10" s="5">
        <v>44028</v>
      </c>
      <c r="B10" s="13" t="s">
        <v>25</v>
      </c>
      <c r="C10" s="11" t="s">
        <v>15</v>
      </c>
      <c r="D10" s="12"/>
      <c r="E10" s="12"/>
      <c r="F10" s="12"/>
      <c r="G10" s="12"/>
      <c r="H10" s="12"/>
      <c r="I10" s="12">
        <v>-821.6</v>
      </c>
      <c r="J10" s="12"/>
      <c r="K10" s="12"/>
      <c r="L10" s="12">
        <f>IF(C10="C",SUM(D10:K10),0)</f>
        <v>0</v>
      </c>
      <c r="M10" s="12">
        <f>IF(C10="B",SUM(D10:K10),0)</f>
        <v>-821.6</v>
      </c>
    </row>
    <row r="11" spans="1:13" s="14" customFormat="1" ht="25.5">
      <c r="A11" s="5">
        <v>44028</v>
      </c>
      <c r="B11" s="13" t="s">
        <v>26</v>
      </c>
      <c r="C11" s="11" t="s">
        <v>15</v>
      </c>
      <c r="D11" s="12"/>
      <c r="E11" s="12"/>
      <c r="F11" s="12"/>
      <c r="G11" s="12"/>
      <c r="H11" s="12"/>
      <c r="I11" s="12">
        <v>-1282.56</v>
      </c>
      <c r="J11" s="12"/>
      <c r="K11" s="12"/>
      <c r="L11" s="12">
        <f t="shared" si="0"/>
        <v>0</v>
      </c>
      <c r="M11" s="12">
        <f t="shared" si="1"/>
        <v>-1282.56</v>
      </c>
    </row>
    <row r="12" spans="1:13" s="14" customFormat="1" ht="12.75">
      <c r="A12" s="5">
        <v>44028</v>
      </c>
      <c r="B12" s="13" t="s">
        <v>27</v>
      </c>
      <c r="C12" s="11" t="s">
        <v>15</v>
      </c>
      <c r="D12" s="12"/>
      <c r="E12" s="12"/>
      <c r="F12" s="12"/>
      <c r="G12" s="12">
        <v>-3319.73</v>
      </c>
      <c r="H12" s="12"/>
      <c r="I12" s="12"/>
      <c r="J12" s="12"/>
      <c r="K12" s="12"/>
      <c r="L12" s="12">
        <f>IF(C12="C",SUM(D12:K12),0)</f>
        <v>0</v>
      </c>
      <c r="M12" s="12">
        <f>IF(C12="B",SUM(D12:K12),0)</f>
        <v>-3319.73</v>
      </c>
    </row>
    <row r="13" spans="1:13" s="14" customFormat="1" ht="25.5">
      <c r="A13" s="5">
        <v>44028</v>
      </c>
      <c r="B13" s="8" t="s">
        <v>37</v>
      </c>
      <c r="C13" s="11" t="s">
        <v>15</v>
      </c>
      <c r="D13" s="12"/>
      <c r="E13" s="12"/>
      <c r="F13" s="12">
        <v>-440</v>
      </c>
      <c r="G13" s="12"/>
      <c r="H13" s="12"/>
      <c r="I13" s="12"/>
      <c r="J13" s="12"/>
      <c r="K13" s="12"/>
      <c r="L13" s="12">
        <f>IF(C13="C",SUM(D13:K13),0)</f>
        <v>0</v>
      </c>
      <c r="M13" s="12">
        <f>IF(C13="B",SUM(D13:K13),0)</f>
        <v>-440</v>
      </c>
    </row>
    <row r="14" spans="1:13" s="14" customFormat="1" ht="12.75">
      <c r="A14" s="5">
        <v>44037</v>
      </c>
      <c r="B14" s="14" t="s">
        <v>32</v>
      </c>
      <c r="C14" s="11" t="s">
        <v>15</v>
      </c>
      <c r="D14" s="12"/>
      <c r="E14" s="12"/>
      <c r="F14" s="12"/>
      <c r="G14" s="12"/>
      <c r="H14" s="12">
        <v>-54.31</v>
      </c>
      <c r="I14" s="12"/>
      <c r="J14" s="12"/>
      <c r="K14" s="12"/>
      <c r="L14" s="12">
        <f>IF(C14="C",SUM(D14:K14),0)</f>
        <v>0</v>
      </c>
      <c r="M14" s="12">
        <f>IF(C14="B",SUM(D14:K14),0)</f>
        <v>-54.31</v>
      </c>
    </row>
    <row r="15" spans="1:13" ht="25.5">
      <c r="A15" s="5">
        <v>44041</v>
      </c>
      <c r="B15" s="13" t="s">
        <v>38</v>
      </c>
      <c r="C15" s="7" t="s">
        <v>15</v>
      </c>
      <c r="D15" s="2"/>
      <c r="E15" s="2">
        <v>-187.99</v>
      </c>
      <c r="F15" s="2"/>
      <c r="G15" s="2"/>
      <c r="H15" s="2"/>
      <c r="I15" s="2"/>
      <c r="J15" s="2"/>
      <c r="K15" s="2"/>
      <c r="L15" s="2">
        <f>IF(C15="C",SUM(D15:K15),0)</f>
        <v>0</v>
      </c>
      <c r="M15" s="2">
        <f>IF(C15="B",SUM(D15:K15),0)</f>
        <v>-187.99</v>
      </c>
    </row>
    <row r="16" spans="1:13" ht="16.5" customHeight="1">
      <c r="A16" s="5">
        <v>44041</v>
      </c>
      <c r="B16" s="8" t="s">
        <v>28</v>
      </c>
      <c r="C16" s="7" t="s">
        <v>15</v>
      </c>
      <c r="D16" s="2"/>
      <c r="E16" s="2"/>
      <c r="F16" s="2"/>
      <c r="G16" s="2"/>
      <c r="H16" s="2">
        <v>-340</v>
      </c>
      <c r="I16" s="2"/>
      <c r="J16" s="2"/>
      <c r="K16" s="2"/>
      <c r="L16" s="2">
        <f>IF(C16="C",SUM(D16:K16),0)</f>
        <v>0</v>
      </c>
      <c r="M16" s="2">
        <f>IF(C16="B",SUM(D16:K16),0)</f>
        <v>-340</v>
      </c>
    </row>
    <row r="17" spans="1:13" s="14" customFormat="1" ht="15" customHeight="1">
      <c r="A17" s="5">
        <v>44041</v>
      </c>
      <c r="B17" s="13" t="s">
        <v>39</v>
      </c>
      <c r="C17" s="11" t="s">
        <v>15</v>
      </c>
      <c r="D17" s="12"/>
      <c r="E17" s="12">
        <v>-98.99</v>
      </c>
      <c r="F17" s="12"/>
      <c r="G17" s="12"/>
      <c r="H17" s="12"/>
      <c r="I17" s="12"/>
      <c r="J17" s="12"/>
      <c r="K17" s="12"/>
      <c r="L17" s="12">
        <f aca="true" t="shared" si="2" ref="L17:L22">IF(C17="C",SUM(D17:K17),0)</f>
        <v>0</v>
      </c>
      <c r="M17" s="12">
        <f aca="true" t="shared" si="3" ref="M17:M22">IF(C17="B",SUM(D17:K17),0)</f>
        <v>-98.99</v>
      </c>
    </row>
    <row r="18" spans="1:13" ht="25.5">
      <c r="A18" s="5">
        <v>44041</v>
      </c>
      <c r="B18" s="8" t="s">
        <v>40</v>
      </c>
      <c r="C18" s="7" t="s">
        <v>15</v>
      </c>
      <c r="D18" s="2"/>
      <c r="E18" s="2"/>
      <c r="F18" s="2"/>
      <c r="G18" s="2"/>
      <c r="H18" s="2"/>
      <c r="I18" s="2">
        <v>-875</v>
      </c>
      <c r="J18" s="2"/>
      <c r="K18" s="2"/>
      <c r="L18" s="2">
        <f t="shared" si="2"/>
        <v>0</v>
      </c>
      <c r="M18" s="2">
        <f t="shared" si="3"/>
        <v>-875</v>
      </c>
    </row>
    <row r="19" spans="1:13" ht="25.5">
      <c r="A19" s="5">
        <v>44041</v>
      </c>
      <c r="B19" s="8" t="s">
        <v>41</v>
      </c>
      <c r="C19" s="7" t="s">
        <v>15</v>
      </c>
      <c r="D19" s="2"/>
      <c r="E19" s="2"/>
      <c r="F19" s="2"/>
      <c r="G19" s="2"/>
      <c r="H19" s="2"/>
      <c r="I19" s="2">
        <v>-875</v>
      </c>
      <c r="J19" s="2"/>
      <c r="K19" s="2"/>
      <c r="L19" s="2">
        <f t="shared" si="2"/>
        <v>0</v>
      </c>
      <c r="M19" s="2">
        <f t="shared" si="3"/>
        <v>-875</v>
      </c>
    </row>
    <row r="20" spans="1:13" ht="12.75">
      <c r="A20" s="5">
        <v>44041</v>
      </c>
      <c r="B20" s="8" t="s">
        <v>42</v>
      </c>
      <c r="C20" s="7" t="s">
        <v>15</v>
      </c>
      <c r="D20" s="2"/>
      <c r="E20" s="2"/>
      <c r="F20" s="2"/>
      <c r="G20" s="2"/>
      <c r="H20" s="2"/>
      <c r="I20" s="2"/>
      <c r="J20" s="2"/>
      <c r="K20" s="2">
        <v>-16</v>
      </c>
      <c r="L20" s="2">
        <f t="shared" si="2"/>
        <v>0</v>
      </c>
      <c r="M20" s="2">
        <f t="shared" si="3"/>
        <v>-16</v>
      </c>
    </row>
    <row r="21" spans="1:13" ht="12.75">
      <c r="A21" s="5">
        <v>44041</v>
      </c>
      <c r="B21" s="8" t="s">
        <v>43</v>
      </c>
      <c r="C21" s="7" t="s">
        <v>15</v>
      </c>
      <c r="D21" s="2"/>
      <c r="E21" s="2">
        <v>-148</v>
      </c>
      <c r="F21" s="2"/>
      <c r="G21" s="2"/>
      <c r="H21" s="2"/>
      <c r="I21" s="2"/>
      <c r="J21" s="2"/>
      <c r="K21" s="2"/>
      <c r="L21" s="2">
        <f t="shared" si="2"/>
        <v>0</v>
      </c>
      <c r="M21" s="2">
        <f t="shared" si="3"/>
        <v>-148</v>
      </c>
    </row>
    <row r="22" spans="1:13" ht="12.75">
      <c r="A22" s="5">
        <v>44028</v>
      </c>
      <c r="B22" s="8" t="s">
        <v>29</v>
      </c>
      <c r="C22" s="7" t="s">
        <v>15</v>
      </c>
      <c r="D22" s="2"/>
      <c r="E22" s="2"/>
      <c r="F22" s="2"/>
      <c r="G22" s="2"/>
      <c r="H22" s="2"/>
      <c r="I22" s="2"/>
      <c r="J22" s="2">
        <v>-1080</v>
      </c>
      <c r="K22" s="2"/>
      <c r="L22" s="2">
        <f t="shared" si="2"/>
        <v>0</v>
      </c>
      <c r="M22" s="2">
        <f t="shared" si="3"/>
        <v>-1080</v>
      </c>
    </row>
    <row r="23" spans="1:13" ht="12.75">
      <c r="A23" s="5">
        <v>44028</v>
      </c>
      <c r="B23" s="8" t="s">
        <v>30</v>
      </c>
      <c r="C23" s="7" t="s">
        <v>15</v>
      </c>
      <c r="D23" s="2"/>
      <c r="E23" s="2"/>
      <c r="F23" s="2"/>
      <c r="G23" s="2"/>
      <c r="H23" s="2"/>
      <c r="I23" s="2"/>
      <c r="J23" s="2">
        <v>-757.63</v>
      </c>
      <c r="K23" s="2"/>
      <c r="L23" s="2">
        <f>IF(C23="C",SUM(D23:K23),0)</f>
        <v>0</v>
      </c>
      <c r="M23" s="2">
        <f>IF(C23="B",SUM(D23:K23),0)</f>
        <v>-757.63</v>
      </c>
    </row>
    <row r="24" spans="1:13" ht="12.75">
      <c r="A24" s="5">
        <v>44027</v>
      </c>
      <c r="B24" s="8" t="s">
        <v>33</v>
      </c>
      <c r="C24" s="7" t="s">
        <v>15</v>
      </c>
      <c r="D24" s="2"/>
      <c r="E24" s="2">
        <v>-2628.62</v>
      </c>
      <c r="F24" s="2"/>
      <c r="G24" s="2"/>
      <c r="H24" s="2"/>
      <c r="I24" s="2"/>
      <c r="J24" s="2"/>
      <c r="K24" s="2"/>
      <c r="L24" s="2">
        <f>IF(C24="C",SUM(D24:K24),0)</f>
        <v>0</v>
      </c>
      <c r="M24" s="2">
        <f>IF(C24="B",SUM(D24:K24),0)</f>
        <v>-2628.62</v>
      </c>
    </row>
    <row r="25" spans="1:13" ht="12.75">
      <c r="A25" s="5">
        <v>44042</v>
      </c>
      <c r="B25" s="8" t="s">
        <v>34</v>
      </c>
      <c r="C25" s="7" t="s">
        <v>15</v>
      </c>
      <c r="D25" s="2"/>
      <c r="E25" s="2"/>
      <c r="F25" s="2"/>
      <c r="G25" s="2"/>
      <c r="H25" s="2"/>
      <c r="I25" s="2"/>
      <c r="J25" s="2">
        <v>-34.43</v>
      </c>
      <c r="K25" s="2"/>
      <c r="L25" s="2">
        <f>IF(C25="C",SUM(D25:K25),0)</f>
        <v>0</v>
      </c>
      <c r="M25" s="2">
        <f>IF(C25="B",SUM(D25:K25),0)</f>
        <v>-34.43</v>
      </c>
    </row>
    <row r="26" spans="1:13" ht="12.75">
      <c r="A26" s="5">
        <v>44043</v>
      </c>
      <c r="B26" s="8" t="s">
        <v>31</v>
      </c>
      <c r="C26" s="7" t="s">
        <v>15</v>
      </c>
      <c r="D26" s="2"/>
      <c r="E26" s="2"/>
      <c r="F26" s="2"/>
      <c r="G26" s="2"/>
      <c r="H26" s="2">
        <v>-116.66</v>
      </c>
      <c r="I26" s="2"/>
      <c r="J26" s="2"/>
      <c r="K26" s="2"/>
      <c r="L26" s="2">
        <f>IF(C26="C",SUM(D26:K26),0)</f>
        <v>0</v>
      </c>
      <c r="M26" s="2">
        <f>IF(C26="B",SUM(D26:K26),0)</f>
        <v>-116.66</v>
      </c>
    </row>
    <row r="27" spans="1:13" ht="12.75">
      <c r="A27" s="5"/>
      <c r="B27" s="6"/>
      <c r="C27" s="6"/>
      <c r="D27" s="2"/>
      <c r="E27" s="2">
        <f aca="true" t="shared" si="4" ref="E27:M27">SUM(E4:E26)</f>
        <v>-4071.8999999999996</v>
      </c>
      <c r="F27" s="2">
        <f t="shared" si="4"/>
        <v>-440</v>
      </c>
      <c r="G27" s="2">
        <f t="shared" si="4"/>
        <v>-3319.73</v>
      </c>
      <c r="H27" s="2">
        <f t="shared" si="4"/>
        <v>-866.9699999999999</v>
      </c>
      <c r="I27" s="2">
        <f t="shared" si="4"/>
        <v>-4176.4</v>
      </c>
      <c r="J27" s="2">
        <f t="shared" si="4"/>
        <v>-1872.0600000000002</v>
      </c>
      <c r="K27" s="2">
        <f t="shared" si="4"/>
        <v>-16</v>
      </c>
      <c r="L27" s="2">
        <f t="shared" si="4"/>
        <v>133.63</v>
      </c>
      <c r="M27" s="2">
        <f t="shared" si="4"/>
        <v>-14763.060000000001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2020-07-31T11:51:48Z</cp:lastPrinted>
  <dcterms:created xsi:type="dcterms:W3CDTF">2008-10-22T08:36:37Z</dcterms:created>
  <dcterms:modified xsi:type="dcterms:W3CDTF">2022-10-28T16:35:47Z</dcterms:modified>
  <cp:category/>
  <cp:version/>
  <cp:contentType/>
  <cp:contentStatus/>
</cp:coreProperties>
</file>